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H138"/>
  <c r="F100"/>
  <c r="G100"/>
  <c r="I100"/>
  <c r="G81"/>
  <c r="H81"/>
  <c r="G43"/>
  <c r="I43"/>
  <c r="J100"/>
  <c r="L43"/>
  <c r="L157"/>
  <c r="I62"/>
  <c r="L100"/>
  <c r="H119"/>
  <c r="J62"/>
  <c r="F81"/>
  <c r="I81"/>
  <c r="L196"/>
  <c r="F195"/>
  <c r="J195"/>
  <c r="I195"/>
  <c r="H195"/>
  <c r="G195"/>
  <c r="J176"/>
  <c r="H176"/>
  <c r="G176"/>
  <c r="I176"/>
  <c r="F176"/>
  <c r="F157"/>
  <c r="G157"/>
  <c r="J157"/>
  <c r="I157"/>
  <c r="J138"/>
  <c r="I138"/>
  <c r="G138"/>
  <c r="F138"/>
  <c r="F119"/>
  <c r="J119"/>
  <c r="I119"/>
  <c r="G119"/>
  <c r="H100"/>
  <c r="F62"/>
  <c r="H62"/>
  <c r="G62"/>
  <c r="H43"/>
  <c r="F43"/>
  <c r="J43"/>
  <c r="J24"/>
  <c r="F24"/>
  <c r="I24"/>
  <c r="H24"/>
  <c r="G24"/>
  <c r="G196" l="1"/>
  <c r="I196"/>
  <c r="H196"/>
  <c r="F196"/>
  <c r="J196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<sst xmlns="http://schemas.openxmlformats.org/spreadsheetml/2006/main" count="283" uniqueCount="95">
  <si>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</si>
  <si>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</si>
  <si>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</si>
  <si>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</si>
  <si>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</si>
  <si>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</si>
  <si>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</si>
  <si>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</si>
  <si>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</si>
  <si>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</si>
  <si>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</si>
  <si>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</si>
  <si>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</si>
  <si>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</si>
  <si>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</si>
  <si>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</si>
  <si>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</si>
  <si>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</si>
  <si>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</si>
  <si>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</si>
  <si>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</si>
  <si>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</si>
  <si>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</si>
  <si>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</si>
  <si>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</si>
  <si>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</si>
  <si>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</si>
  <si>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</si>
  <si>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</si>
  <si>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</si>
  <si>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</si>
  <si>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</si>
  <si>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</si>
  <si>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</si>
  <si>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</si>
  <si>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</si>
  <si>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</si>
  <si>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</si>
  <si>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</si>
  <si>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вермишелевый молочный</t>
  </si>
  <si>
    <t>Какао на молоке</t>
  </si>
  <si>
    <t>Хлеб пшеничный</t>
  </si>
  <si>
    <t>сливочное масло</t>
  </si>
  <si>
    <t>Суп гороховый на курином бульоне</t>
  </si>
  <si>
    <t>Салат из свежей капусты</t>
  </si>
  <si>
    <t>Картофельное пюре</t>
  </si>
  <si>
    <t>Сок фруктовый</t>
  </si>
  <si>
    <t>Щи из свежей капусты на курином бульоне</t>
  </si>
  <si>
    <t>Макароны отварные с сыром</t>
  </si>
  <si>
    <t>Кисель фруктовый</t>
  </si>
  <si>
    <t>Масло сливочное</t>
  </si>
  <si>
    <t>Оладьи со сгущеным молоком</t>
  </si>
  <si>
    <t>150/20</t>
  </si>
  <si>
    <t>Чай с сахаром</t>
  </si>
  <si>
    <t>Гречка отварная с маслом и сахаром</t>
  </si>
  <si>
    <t>Суп вермишелевый на курином бульоне</t>
  </si>
  <si>
    <t>Компот из сухофруктов</t>
  </si>
  <si>
    <t>Сдоба</t>
  </si>
  <si>
    <t>Каша манная на молоке</t>
  </si>
  <si>
    <t>Борщ из свежей капусты на курином бульоне</t>
  </si>
  <si>
    <t>Гуляш из куриной грудки</t>
  </si>
  <si>
    <t>Гречка отварная</t>
  </si>
  <si>
    <t>Каша пшеная молочная</t>
  </si>
  <si>
    <t>Рассольник на курином бульоне</t>
  </si>
  <si>
    <t>Картофель тушеный с куриной грудкой</t>
  </si>
  <si>
    <t>Конфета шоколадная</t>
  </si>
  <si>
    <t>Винегрет овощной</t>
  </si>
  <si>
    <t>Сыр порционно</t>
  </si>
  <si>
    <t>3, 1</t>
  </si>
  <si>
    <t>34.7</t>
  </si>
  <si>
    <t>Суп с фрикадельками</t>
  </si>
  <si>
    <t>Директор школы</t>
  </si>
  <si>
    <t>Д.С. Астахова</t>
  </si>
  <si>
    <t>МКОУ ООШ, с. Покровск</t>
  </si>
  <si>
    <t>Котлета мясная(куриная)</t>
  </si>
  <si>
    <t>Суп картофельный с рыбными консервами</t>
  </si>
  <si>
    <t>Рис отварной с маслом</t>
  </si>
  <si>
    <t>Сосиска молочная</t>
  </si>
  <si>
    <t>150\5</t>
  </si>
  <si>
    <t>Фрукты сезонные</t>
  </si>
  <si>
    <t>Напиток из шиповника</t>
  </si>
  <si>
    <t>Плов с Курицей</t>
  </si>
  <si>
    <t>Кондитерское изделие(печенье)</t>
  </si>
  <si>
    <t>Капуста, тушенная с мясом и рисом</t>
  </si>
  <si>
    <t>Яйцо отварное с сосиской</t>
  </si>
  <si>
    <t>Суп картофельный с макаронными изделиями на курином бульоне</t>
  </si>
  <si>
    <t xml:space="preserve">Макароны отварные </t>
  </si>
  <si>
    <t>Мясная тефтеля</t>
  </si>
  <si>
    <t>Котлета рубленая (куриная)</t>
  </si>
  <si>
    <t>Голубцы ленивые</t>
  </si>
  <si>
    <t xml:space="preserve">Салат картофельный </t>
  </si>
  <si>
    <t>с солеными                                                                        огурцами и зеленым горошком</t>
  </si>
  <si>
    <t>Тефтеля мясная</t>
  </si>
  <si>
    <t>Шоколад(конфета,батончик)</t>
  </si>
  <si>
    <t>Капуста тушеная с мясом  и рисом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</si>
</sst>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73</v>
      </c>
      <c r="D1" s="77"/>
      <c r="E1" s="77"/>
      <c r="F1" s="12" t="s">
        <v>16</v>
      </c>
      <c r="G1" s="2" t="s">
        <v>17</v>
      </c>
      <c r="H1" s="78" t="s">
        <v>71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8" t="s">
        <v>72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57">
        <v>4</v>
      </c>
      <c r="H6" s="58">
        <v>2.95</v>
      </c>
      <c r="I6" s="59">
        <v>24.26</v>
      </c>
      <c r="J6" s="56">
        <v>167.15</v>
      </c>
      <c r="K6" s="41"/>
      <c r="L6" s="40"/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6.5" thickBot="1">
      <c r="A8" s="23"/>
      <c r="B8" s="15"/>
      <c r="C8" s="11"/>
      <c r="D8" s="7" t="s">
        <v>22</v>
      </c>
      <c r="E8" s="42" t="s">
        <v>40</v>
      </c>
      <c r="F8" s="43">
        <v>200</v>
      </c>
      <c r="G8" s="57">
        <v>5.72</v>
      </c>
      <c r="H8" s="58">
        <v>5.76</v>
      </c>
      <c r="I8" s="59">
        <v>38.72</v>
      </c>
      <c r="J8" s="63">
        <v>218.76</v>
      </c>
      <c r="K8" s="44"/>
      <c r="L8" s="43"/>
    </row>
    <row r="9" spans="1:12" ht="16.5" thickBot="1">
      <c r="A9" s="23"/>
      <c r="B9" s="15"/>
      <c r="C9" s="11"/>
      <c r="D9" s="7" t="s">
        <v>23</v>
      </c>
      <c r="E9" s="42" t="s">
        <v>41</v>
      </c>
      <c r="F9" s="43">
        <v>30</v>
      </c>
      <c r="G9" s="60">
        <v>10.7</v>
      </c>
      <c r="H9" s="61">
        <v>4.5</v>
      </c>
      <c r="I9" s="62">
        <v>43.5</v>
      </c>
      <c r="J9" s="64">
        <v>82.2</v>
      </c>
      <c r="K9" s="44"/>
      <c r="L9" s="43"/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6.5" thickBot="1">
      <c r="A11" s="23"/>
      <c r="B11" s="15"/>
      <c r="C11" s="11"/>
      <c r="D11" s="6"/>
      <c r="E11" s="42" t="s">
        <v>42</v>
      </c>
      <c r="F11" s="43">
        <v>5</v>
      </c>
      <c r="G11" s="57">
        <v>0.5</v>
      </c>
      <c r="H11" s="58">
        <v>82.5</v>
      </c>
      <c r="I11" s="59">
        <v>0.8</v>
      </c>
      <c r="J11" s="43">
        <v>37.4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20.919999999999998</v>
      </c>
      <c r="H13" s="19">
        <f t="shared" si="0"/>
        <v>95.710000000000008</v>
      </c>
      <c r="I13" s="19">
        <f t="shared" si="0"/>
        <v>107.28</v>
      </c>
      <c r="J13" s="19">
        <f t="shared" si="0"/>
        <v>505.50999999999993</v>
      </c>
      <c r="K13" s="25"/>
      <c r="L13" s="19">
        <f t="shared" ref="L13" si="1">SUM(L6:L12)</f>
        <v>0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57">
        <v>100</v>
      </c>
      <c r="G14" s="58">
        <v>1.41</v>
      </c>
      <c r="H14" s="58">
        <v>5.08</v>
      </c>
      <c r="I14" s="59">
        <v>9.02</v>
      </c>
      <c r="J14" s="65">
        <v>87.5</v>
      </c>
      <c r="K14" s="44"/>
      <c r="L14" s="43"/>
    </row>
    <row r="15" spans="1:12" ht="16.5" thickBot="1">
      <c r="A15" s="23"/>
      <c r="B15" s="15"/>
      <c r="C15" s="11"/>
      <c r="D15" s="7" t="s">
        <v>27</v>
      </c>
      <c r="E15" s="42" t="s">
        <v>43</v>
      </c>
      <c r="F15" s="57">
        <v>250</v>
      </c>
      <c r="G15" s="58">
        <v>3.7</v>
      </c>
      <c r="H15" s="58">
        <v>3.1</v>
      </c>
      <c r="I15" s="59">
        <v>7.7</v>
      </c>
      <c r="J15" s="65">
        <v>292.25</v>
      </c>
      <c r="K15" s="44"/>
      <c r="L15" s="43"/>
    </row>
    <row r="16" spans="1:12" ht="16.5" thickBot="1">
      <c r="A16" s="23"/>
      <c r="B16" s="15"/>
      <c r="C16" s="11"/>
      <c r="D16" s="7" t="s">
        <v>28</v>
      </c>
      <c r="E16" s="50" t="s">
        <v>74</v>
      </c>
      <c r="F16" s="57">
        <v>80</v>
      </c>
      <c r="G16" s="58">
        <v>16.8</v>
      </c>
      <c r="H16" s="58">
        <v>26.1</v>
      </c>
      <c r="I16" s="59">
        <v>4.2699999999999996</v>
      </c>
      <c r="J16" s="65">
        <v>178</v>
      </c>
      <c r="K16" s="44"/>
      <c r="L16" s="43"/>
    </row>
    <row r="17" spans="1:12" ht="16.5" thickBot="1">
      <c r="A17" s="23"/>
      <c r="B17" s="15"/>
      <c r="C17" s="11"/>
      <c r="D17" s="7" t="s">
        <v>29</v>
      </c>
      <c r="E17" s="42" t="s">
        <v>45</v>
      </c>
      <c r="F17" s="57">
        <v>200</v>
      </c>
      <c r="G17" s="58">
        <v>1.9</v>
      </c>
      <c r="H17" s="58">
        <v>4.2</v>
      </c>
      <c r="I17" s="59">
        <v>16.8</v>
      </c>
      <c r="J17" s="65">
        <v>226</v>
      </c>
      <c r="K17" s="44"/>
      <c r="L17" s="43"/>
    </row>
    <row r="18" spans="1:12" ht="16.5" thickBot="1">
      <c r="A18" s="23"/>
      <c r="B18" s="15"/>
      <c r="C18" s="11"/>
      <c r="D18" s="7" t="s">
        <v>30</v>
      </c>
      <c r="E18" s="50" t="s">
        <v>53</v>
      </c>
      <c r="F18" s="57">
        <v>200</v>
      </c>
      <c r="G18" s="58">
        <v>0.2</v>
      </c>
      <c r="H18" s="58">
        <v>0</v>
      </c>
      <c r="I18" s="59">
        <v>6.2</v>
      </c>
      <c r="J18" s="65">
        <v>54</v>
      </c>
      <c r="K18" s="44"/>
      <c r="L18" s="43"/>
    </row>
    <row r="19" spans="1:12" ht="16.5" thickBot="1">
      <c r="A19" s="23"/>
      <c r="B19" s="15"/>
      <c r="C19" s="11"/>
      <c r="D19" s="7" t="s">
        <v>31</v>
      </c>
      <c r="E19" s="50" t="s">
        <v>41</v>
      </c>
      <c r="F19" s="60">
        <v>30</v>
      </c>
      <c r="G19" s="61">
        <v>10.7</v>
      </c>
      <c r="H19" s="61">
        <v>4.5</v>
      </c>
      <c r="I19" s="62">
        <v>43.5</v>
      </c>
      <c r="J19" s="66">
        <v>82.2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34.709999999999994</v>
      </c>
      <c r="H23" s="19">
        <f t="shared" si="2"/>
        <v>42.980000000000004</v>
      </c>
      <c r="I23" s="19">
        <f t="shared" si="2"/>
        <v>87.490000000000009</v>
      </c>
      <c r="J23" s="19">
        <f t="shared" si="2"/>
        <v>919.95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1325</v>
      </c>
      <c r="G24" s="32">
        <f t="shared" ref="G24:J24" si="4">G13+G23</f>
        <v>55.629999999999995</v>
      </c>
      <c r="H24" s="32">
        <f t="shared" si="4"/>
        <v>138.69</v>
      </c>
      <c r="I24" s="32">
        <f t="shared" si="4"/>
        <v>194.77</v>
      </c>
      <c r="J24" s="32">
        <f t="shared" si="4"/>
        <v>1425.46</v>
      </c>
      <c r="K24" s="32"/>
      <c r="L24" s="32">
        <f t="shared" ref="L24" si="5">L13+L23</f>
        <v>0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57">
        <v>230</v>
      </c>
      <c r="G25" s="58">
        <v>12.5</v>
      </c>
      <c r="H25" s="58">
        <v>14.5</v>
      </c>
      <c r="I25" s="59">
        <v>43.5</v>
      </c>
      <c r="J25" s="65">
        <v>383</v>
      </c>
      <c r="K25" s="41"/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6.5" thickBot="1">
      <c r="A27" s="14"/>
      <c r="B27" s="15"/>
      <c r="C27" s="11"/>
      <c r="D27" s="7" t="s">
        <v>22</v>
      </c>
      <c r="E27" s="50" t="s">
        <v>53</v>
      </c>
      <c r="F27" s="57">
        <v>200</v>
      </c>
      <c r="G27" s="58">
        <v>0.2</v>
      </c>
      <c r="H27" s="58">
        <v>0</v>
      </c>
      <c r="I27" s="59">
        <v>6.2</v>
      </c>
      <c r="J27" s="65">
        <v>54</v>
      </c>
      <c r="K27" s="44"/>
      <c r="L27" s="43"/>
    </row>
    <row r="28" spans="1:12" ht="16.5" thickBot="1">
      <c r="A28" s="14"/>
      <c r="B28" s="15"/>
      <c r="C28" s="11"/>
      <c r="D28" s="7" t="s">
        <v>23</v>
      </c>
      <c r="E28" s="42" t="s">
        <v>41</v>
      </c>
      <c r="F28" s="57">
        <v>30</v>
      </c>
      <c r="G28" s="58">
        <v>10.7</v>
      </c>
      <c r="H28" s="58">
        <v>4.5</v>
      </c>
      <c r="I28" s="59">
        <v>43.5</v>
      </c>
      <c r="J28" s="65">
        <v>82.2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6.5" thickBot="1">
      <c r="A30" s="14"/>
      <c r="B30" s="15"/>
      <c r="C30" s="11"/>
      <c r="D30" s="6"/>
      <c r="E30" s="42" t="s">
        <v>50</v>
      </c>
      <c r="F30" s="57">
        <v>5</v>
      </c>
      <c r="G30" s="58">
        <v>0.5</v>
      </c>
      <c r="H30" s="58">
        <v>82.5</v>
      </c>
      <c r="I30" s="59">
        <v>0.8</v>
      </c>
      <c r="J30" s="65">
        <v>37.4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23.9</v>
      </c>
      <c r="H32" s="19">
        <f t="shared" ref="H32" si="7">SUM(H25:H31)</f>
        <v>101.5</v>
      </c>
      <c r="I32" s="19">
        <f t="shared" ref="I32" si="8">SUM(I25:I31)</f>
        <v>94</v>
      </c>
      <c r="J32" s="19">
        <f t="shared" ref="J32:L32" si="9">SUM(J25:J31)</f>
        <v>556.6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>
      <c r="A34" s="14"/>
      <c r="B34" s="15"/>
      <c r="C34" s="11"/>
      <c r="D34" s="7" t="s">
        <v>27</v>
      </c>
      <c r="E34" s="63" t="s">
        <v>75</v>
      </c>
      <c r="F34" s="57">
        <v>250</v>
      </c>
      <c r="G34" s="58">
        <v>12.4</v>
      </c>
      <c r="H34" s="58">
        <v>13.5</v>
      </c>
      <c r="I34" s="59">
        <v>21.34</v>
      </c>
      <c r="J34" s="65">
        <v>192</v>
      </c>
      <c r="K34" s="44"/>
      <c r="L34" s="43"/>
    </row>
    <row r="35" spans="1:12" ht="16.5" thickBot="1">
      <c r="A35" s="14"/>
      <c r="B35" s="15"/>
      <c r="C35" s="11"/>
      <c r="D35" s="7" t="s">
        <v>28</v>
      </c>
      <c r="E35" s="64" t="s">
        <v>76</v>
      </c>
      <c r="F35" s="60" t="s">
        <v>78</v>
      </c>
      <c r="G35" s="61">
        <v>3.6</v>
      </c>
      <c r="H35" s="61">
        <v>5.9</v>
      </c>
      <c r="I35" s="62">
        <v>36.9</v>
      </c>
      <c r="J35" s="66">
        <v>210</v>
      </c>
      <c r="K35" s="44"/>
      <c r="L35" s="43"/>
    </row>
    <row r="36" spans="1:12" ht="16.5" thickBot="1">
      <c r="A36" s="14"/>
      <c r="B36" s="15"/>
      <c r="C36" s="11"/>
      <c r="D36" s="7" t="s">
        <v>29</v>
      </c>
      <c r="E36" s="64" t="s">
        <v>92</v>
      </c>
      <c r="F36" s="60">
        <v>80</v>
      </c>
      <c r="G36" s="61">
        <v>9.6</v>
      </c>
      <c r="H36" s="61">
        <v>16.7</v>
      </c>
      <c r="I36" s="62">
        <v>0</v>
      </c>
      <c r="J36" s="66">
        <v>182.3</v>
      </c>
      <c r="K36" s="44"/>
      <c r="L36" s="43"/>
    </row>
    <row r="37" spans="1:12" ht="16.5" thickBot="1">
      <c r="A37" s="14"/>
      <c r="B37" s="15"/>
      <c r="C37" s="11"/>
      <c r="D37" s="7" t="s">
        <v>30</v>
      </c>
      <c r="E37" s="64" t="s">
        <v>56</v>
      </c>
      <c r="F37" s="60">
        <v>200</v>
      </c>
      <c r="G37" s="61">
        <v>0.32</v>
      </c>
      <c r="H37" s="61">
        <v>0.1</v>
      </c>
      <c r="I37" s="62">
        <v>31.1</v>
      </c>
      <c r="J37" s="66">
        <v>124</v>
      </c>
      <c r="K37" s="44"/>
      <c r="L37" s="43"/>
    </row>
    <row r="38" spans="1:12" ht="16.5" thickBot="1">
      <c r="A38" s="14"/>
      <c r="B38" s="15"/>
      <c r="C38" s="11"/>
      <c r="D38" s="7" t="s">
        <v>31</v>
      </c>
      <c r="E38" s="64" t="s">
        <v>41</v>
      </c>
      <c r="F38" s="60">
        <v>30</v>
      </c>
      <c r="G38" s="61">
        <v>10.7</v>
      </c>
      <c r="H38" s="61">
        <v>4.5</v>
      </c>
      <c r="I38" s="62">
        <v>43.5</v>
      </c>
      <c r="J38" s="66">
        <v>82.2</v>
      </c>
      <c r="K38" s="44"/>
      <c r="L38" s="43"/>
    </row>
    <row r="39" spans="1:12" ht="16.5" thickBot="1">
      <c r="A39" s="14"/>
      <c r="B39" s="15"/>
      <c r="C39" s="11"/>
      <c r="D39" s="7" t="s">
        <v>32</v>
      </c>
      <c r="E39" s="64" t="s">
        <v>65</v>
      </c>
      <c r="F39" s="60">
        <v>20</v>
      </c>
      <c r="G39" s="61">
        <v>2.5</v>
      </c>
      <c r="H39" s="61">
        <v>23</v>
      </c>
      <c r="I39" s="62">
        <v>57</v>
      </c>
      <c r="J39" s="66">
        <v>89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39.120000000000005</v>
      </c>
      <c r="H42" s="19">
        <f t="shared" ref="H42" si="11">SUM(H33:H41)</f>
        <v>63.699999999999996</v>
      </c>
      <c r="I42" s="19">
        <f t="shared" ref="I42" si="12">SUM(I33:I41)</f>
        <v>189.84</v>
      </c>
      <c r="J42" s="19">
        <f t="shared" ref="J42:L42" si="13">SUM(J33:J41)</f>
        <v>879.5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1045</v>
      </c>
      <c r="G43" s="32">
        <f t="shared" ref="G43" si="14">G32+G42</f>
        <v>63.02</v>
      </c>
      <c r="H43" s="32">
        <f t="shared" ref="H43" si="15">H32+H42</f>
        <v>165.2</v>
      </c>
      <c r="I43" s="32">
        <f t="shared" ref="I43" si="16">I32+I42</f>
        <v>283.84000000000003</v>
      </c>
      <c r="J43" s="32">
        <f t="shared" ref="J43:L43" si="17">J32+J42</f>
        <v>1436.1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57" t="s">
        <v>52</v>
      </c>
      <c r="G44" s="58">
        <v>7.3</v>
      </c>
      <c r="H44" s="58">
        <v>8.8000000000000007</v>
      </c>
      <c r="I44" s="59">
        <v>34.799999999999997</v>
      </c>
      <c r="J44" s="65">
        <v>365.1</v>
      </c>
      <c r="K44" s="41"/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6.5" thickBot="1">
      <c r="A46" s="23"/>
      <c r="B46" s="15"/>
      <c r="C46" s="11"/>
      <c r="D46" s="7" t="s">
        <v>22</v>
      </c>
      <c r="E46" s="50" t="s">
        <v>49</v>
      </c>
      <c r="F46" s="57">
        <v>200</v>
      </c>
      <c r="G46" s="58">
        <v>1.36</v>
      </c>
      <c r="H46" s="58">
        <v>0</v>
      </c>
      <c r="I46" s="59">
        <v>29.2</v>
      </c>
      <c r="J46" s="65">
        <v>121.52</v>
      </c>
      <c r="K46" s="44"/>
      <c r="L46" s="43"/>
    </row>
    <row r="47" spans="1:12" ht="15.75" thickBot="1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6.5" thickBot="1">
      <c r="A48" s="23"/>
      <c r="B48" s="15"/>
      <c r="C48" s="11"/>
      <c r="D48" s="7" t="s">
        <v>24</v>
      </c>
      <c r="E48" s="50" t="s">
        <v>79</v>
      </c>
      <c r="F48" s="57">
        <v>150</v>
      </c>
      <c r="G48" s="58">
        <v>1.08</v>
      </c>
      <c r="H48" s="58">
        <v>0.1</v>
      </c>
      <c r="I48" s="59">
        <v>5.87</v>
      </c>
      <c r="J48" s="65">
        <v>50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9.74</v>
      </c>
      <c r="H51" s="19">
        <f t="shared" ref="H51" si="19">SUM(H44:H50)</f>
        <v>8.9</v>
      </c>
      <c r="I51" s="19">
        <f t="shared" ref="I51" si="20">SUM(I44:I50)</f>
        <v>69.87</v>
      </c>
      <c r="J51" s="19">
        <f t="shared" ref="J51:L51" si="21">SUM(J44:J50)</f>
        <v>536.62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>
      <c r="A53" s="23"/>
      <c r="B53" s="15"/>
      <c r="C53" s="11"/>
      <c r="D53" s="7" t="s">
        <v>27</v>
      </c>
      <c r="E53" s="63" t="s">
        <v>59</v>
      </c>
      <c r="F53" s="58"/>
      <c r="G53" s="59">
        <v>250</v>
      </c>
      <c r="H53" s="65">
        <v>3.49</v>
      </c>
      <c r="I53" s="65">
        <v>7.9</v>
      </c>
      <c r="J53" s="65">
        <v>20.100000000000001</v>
      </c>
      <c r="K53" s="65">
        <v>205</v>
      </c>
      <c r="L53" s="43"/>
    </row>
    <row r="54" spans="1:12" ht="16.5" thickBot="1">
      <c r="A54" s="23"/>
      <c r="B54" s="15"/>
      <c r="C54" s="11"/>
      <c r="D54" s="7" t="s">
        <v>28</v>
      </c>
      <c r="E54" s="64" t="s">
        <v>61</v>
      </c>
      <c r="F54" s="61"/>
      <c r="G54" s="61">
        <v>200</v>
      </c>
      <c r="H54" s="61">
        <v>4</v>
      </c>
      <c r="I54" s="61">
        <v>0.9</v>
      </c>
      <c r="J54" s="62">
        <v>25.5</v>
      </c>
      <c r="K54" s="66">
        <v>240.2</v>
      </c>
      <c r="L54" s="43"/>
    </row>
    <row r="55" spans="1:12" ht="16.5" thickBot="1">
      <c r="A55" s="23"/>
      <c r="B55" s="15"/>
      <c r="C55" s="11"/>
      <c r="D55" s="7" t="s">
        <v>29</v>
      </c>
      <c r="E55" s="64" t="s">
        <v>60</v>
      </c>
      <c r="F55" s="61"/>
      <c r="G55" s="62">
        <v>70</v>
      </c>
      <c r="H55" s="66">
        <v>15.8</v>
      </c>
      <c r="I55" s="66">
        <v>19.8</v>
      </c>
      <c r="J55" s="66">
        <v>8.5</v>
      </c>
      <c r="K55" s="66">
        <v>224</v>
      </c>
      <c r="L55" s="43"/>
    </row>
    <row r="56" spans="1:12" ht="16.5" thickBot="1">
      <c r="A56" s="23"/>
      <c r="B56" s="15"/>
      <c r="C56" s="11"/>
      <c r="D56" s="7" t="s">
        <v>30</v>
      </c>
      <c r="E56" s="64" t="s">
        <v>80</v>
      </c>
      <c r="F56" s="61"/>
      <c r="G56" s="62">
        <v>200</v>
      </c>
      <c r="H56" s="67">
        <v>0.4</v>
      </c>
      <c r="I56" s="67">
        <v>0.27</v>
      </c>
      <c r="J56" s="67">
        <v>17.2</v>
      </c>
      <c r="K56" s="67">
        <v>72.8</v>
      </c>
      <c r="L56" s="43"/>
    </row>
    <row r="57" spans="1:12" ht="16.5" thickBot="1">
      <c r="A57" s="23"/>
      <c r="B57" s="15"/>
      <c r="C57" s="11"/>
      <c r="D57" s="7" t="s">
        <v>31</v>
      </c>
      <c r="E57" s="64" t="s">
        <v>41</v>
      </c>
      <c r="F57" s="61"/>
      <c r="G57" s="61">
        <v>30</v>
      </c>
      <c r="H57" s="61">
        <v>10.7</v>
      </c>
      <c r="I57" s="61">
        <v>4.5</v>
      </c>
      <c r="J57" s="62">
        <v>43.5</v>
      </c>
      <c r="K57" s="66">
        <v>82.2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750</v>
      </c>
      <c r="H61" s="19">
        <f t="shared" ref="H61" si="23">SUM(H52:H60)</f>
        <v>34.39</v>
      </c>
      <c r="I61" s="19">
        <f t="shared" ref="I61" si="24">SUM(I52:I60)</f>
        <v>33.370000000000005</v>
      </c>
      <c r="J61" s="19">
        <f t="shared" ref="J61:L61" si="25">SUM(J52:J60)</f>
        <v>114.8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350</v>
      </c>
      <c r="G62" s="32">
        <f t="shared" ref="G62" si="26">G51+G61</f>
        <v>759.74</v>
      </c>
      <c r="H62" s="32">
        <f t="shared" ref="H62" si="27">H51+H61</f>
        <v>43.29</v>
      </c>
      <c r="I62" s="32">
        <f t="shared" ref="I62" si="28">I51+I61</f>
        <v>103.24000000000001</v>
      </c>
      <c r="J62" s="32">
        <f t="shared" ref="J62:L62" si="29">J51+J61</f>
        <v>651.41999999999996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57">
        <v>215</v>
      </c>
      <c r="G63" s="58">
        <v>0.37</v>
      </c>
      <c r="H63" s="58">
        <v>64.16</v>
      </c>
      <c r="I63" s="59">
        <v>0.69</v>
      </c>
      <c r="J63" s="65">
        <v>345</v>
      </c>
      <c r="K63" s="41"/>
      <c r="L63" s="40"/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6.5" thickBot="1">
      <c r="A65" s="23"/>
      <c r="B65" s="15"/>
      <c r="C65" s="11"/>
      <c r="D65" s="7" t="s">
        <v>22</v>
      </c>
      <c r="E65" s="42" t="s">
        <v>40</v>
      </c>
      <c r="F65" s="57">
        <v>200</v>
      </c>
      <c r="G65" s="58">
        <v>5.72</v>
      </c>
      <c r="H65" s="58">
        <v>5.76</v>
      </c>
      <c r="I65" s="59">
        <v>38.72</v>
      </c>
      <c r="J65" s="65">
        <v>218.76</v>
      </c>
      <c r="K65" s="44"/>
      <c r="L65" s="43"/>
    </row>
    <row r="66" spans="1:12" ht="16.5" thickBot="1">
      <c r="A66" s="23"/>
      <c r="B66" s="15"/>
      <c r="C66" s="11"/>
      <c r="D66" s="7" t="s">
        <v>23</v>
      </c>
      <c r="E66" s="42" t="s">
        <v>41</v>
      </c>
      <c r="F66" s="57">
        <v>30</v>
      </c>
      <c r="G66" s="58">
        <v>10.7</v>
      </c>
      <c r="H66" s="58">
        <v>4.5</v>
      </c>
      <c r="I66" s="59">
        <v>43.5</v>
      </c>
      <c r="J66" s="65">
        <v>82.2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16.79</v>
      </c>
      <c r="H70" s="19">
        <f t="shared" ref="H70" si="31">SUM(H63:H69)</f>
        <v>74.42</v>
      </c>
      <c r="I70" s="19">
        <f t="shared" ref="I70" si="32">SUM(I63:I69)</f>
        <v>82.91</v>
      </c>
      <c r="J70" s="19">
        <f t="shared" ref="J70:L70" si="33">SUM(J63:J69)</f>
        <v>645.96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>
      <c r="A72" s="23"/>
      <c r="B72" s="15"/>
      <c r="C72" s="11"/>
      <c r="D72" s="7" t="s">
        <v>27</v>
      </c>
      <c r="E72" s="63" t="s">
        <v>55</v>
      </c>
      <c r="F72" s="68">
        <v>250</v>
      </c>
      <c r="G72" s="65">
        <v>7.1</v>
      </c>
      <c r="H72" s="65">
        <v>7.05</v>
      </c>
      <c r="I72" s="65">
        <v>20.79</v>
      </c>
      <c r="J72" s="65">
        <v>191</v>
      </c>
      <c r="K72" s="44"/>
      <c r="L72" s="43"/>
    </row>
    <row r="73" spans="1:12" ht="16.5" thickBot="1">
      <c r="A73" s="23"/>
      <c r="B73" s="15"/>
      <c r="C73" s="11"/>
      <c r="D73" s="7" t="s">
        <v>28</v>
      </c>
      <c r="E73" s="64" t="s">
        <v>81</v>
      </c>
      <c r="F73" s="69">
        <v>200</v>
      </c>
      <c r="G73" s="66">
        <v>29.8</v>
      </c>
      <c r="H73" s="66">
        <v>25.8</v>
      </c>
      <c r="I73" s="66">
        <v>50.1</v>
      </c>
      <c r="J73" s="66">
        <v>319</v>
      </c>
      <c r="K73" s="44"/>
      <c r="L73" s="43"/>
    </row>
    <row r="74" spans="1:12" ht="16.5" thickBot="1">
      <c r="A74" s="23"/>
      <c r="B74" s="15"/>
      <c r="C74" s="11"/>
      <c r="D74" s="7" t="s">
        <v>29</v>
      </c>
      <c r="E74" s="64" t="s">
        <v>56</v>
      </c>
      <c r="F74" s="60">
        <v>200</v>
      </c>
      <c r="G74" s="61">
        <v>0.32</v>
      </c>
      <c r="H74" s="61">
        <v>0.1</v>
      </c>
      <c r="I74" s="62">
        <v>31.1</v>
      </c>
      <c r="J74" s="66">
        <v>124</v>
      </c>
      <c r="K74" s="44"/>
      <c r="L74" s="43"/>
    </row>
    <row r="75" spans="1:12" ht="16.5" thickBot="1">
      <c r="A75" s="23"/>
      <c r="B75" s="15"/>
      <c r="C75" s="11"/>
      <c r="D75" s="7" t="s">
        <v>30</v>
      </c>
      <c r="E75" s="64" t="s">
        <v>41</v>
      </c>
      <c r="F75" s="60">
        <v>30</v>
      </c>
      <c r="G75" s="61">
        <v>10.7</v>
      </c>
      <c r="H75" s="61">
        <v>4.5</v>
      </c>
      <c r="I75" s="62">
        <v>43.5</v>
      </c>
      <c r="J75" s="66">
        <v>82.2</v>
      </c>
      <c r="K75" s="44"/>
      <c r="L75" s="43"/>
    </row>
    <row r="76" spans="1:12" ht="16.5" thickBot="1">
      <c r="A76" s="23"/>
      <c r="B76" s="15"/>
      <c r="C76" s="11"/>
      <c r="D76" s="7" t="s">
        <v>31</v>
      </c>
      <c r="E76" s="64" t="s">
        <v>57</v>
      </c>
      <c r="F76" s="60">
        <v>20</v>
      </c>
      <c r="G76" s="61">
        <v>7.9</v>
      </c>
      <c r="H76" s="61">
        <v>9.4</v>
      </c>
      <c r="I76" s="62">
        <v>55.5</v>
      </c>
      <c r="J76" s="66">
        <v>67.8</v>
      </c>
      <c r="K76" s="44"/>
      <c r="L76" s="43"/>
    </row>
    <row r="77" spans="1:12" ht="15">
      <c r="A77" s="23"/>
      <c r="B77" s="15"/>
      <c r="C77" s="11"/>
      <c r="D77" s="7" t="s">
        <v>32</v>
      </c>
      <c r="E77" s="50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55.82</v>
      </c>
      <c r="H80" s="19">
        <f t="shared" ref="H80" si="35">SUM(H71:H79)</f>
        <v>46.85</v>
      </c>
      <c r="I80" s="19">
        <f t="shared" ref="I80" si="36">SUM(I71:I79)</f>
        <v>200.99</v>
      </c>
      <c r="J80" s="19">
        <f t="shared" ref="J80:L80" si="37">SUM(J71:J79)</f>
        <v>784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1145</v>
      </c>
      <c r="G81" s="32">
        <f t="shared" ref="G81" si="38">G70+G80</f>
        <v>72.61</v>
      </c>
      <c r="H81" s="32">
        <f t="shared" ref="H81" si="39">H70+H80</f>
        <v>121.27000000000001</v>
      </c>
      <c r="I81" s="32">
        <f t="shared" ref="I81" si="40">I70+I80</f>
        <v>283.89999999999998</v>
      </c>
      <c r="J81" s="32">
        <f t="shared" ref="J81:L81" si="41">J70+J80</f>
        <v>1429.96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7">
        <v>230</v>
      </c>
      <c r="G82" s="58">
        <v>4</v>
      </c>
      <c r="H82" s="58">
        <v>2.2000000000000002</v>
      </c>
      <c r="I82" s="59">
        <v>16.399999999999999</v>
      </c>
      <c r="J82" s="65">
        <v>240.85</v>
      </c>
      <c r="K82" s="41"/>
      <c r="L82" s="40"/>
    </row>
    <row r="83" spans="1:12" ht="15.7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6.5" thickBot="1">
      <c r="A84" s="23"/>
      <c r="B84" s="15"/>
      <c r="C84" s="11"/>
      <c r="D84" s="7" t="s">
        <v>22</v>
      </c>
      <c r="E84" s="50" t="s">
        <v>49</v>
      </c>
      <c r="F84" s="57">
        <v>200</v>
      </c>
      <c r="G84" s="58">
        <v>1.36</v>
      </c>
      <c r="H84" s="58">
        <v>0</v>
      </c>
      <c r="I84" s="59">
        <v>29.2</v>
      </c>
      <c r="J84" s="65">
        <v>121.52</v>
      </c>
      <c r="K84" s="44"/>
      <c r="L84" s="43"/>
    </row>
    <row r="85" spans="1:12" ht="16.5" thickBot="1">
      <c r="A85" s="23"/>
      <c r="B85" s="15"/>
      <c r="C85" s="11"/>
      <c r="D85" s="7" t="s">
        <v>23</v>
      </c>
      <c r="E85" s="50" t="s">
        <v>41</v>
      </c>
      <c r="F85" s="60">
        <v>30</v>
      </c>
      <c r="G85" s="61">
        <v>10.7</v>
      </c>
      <c r="H85" s="61">
        <v>4.5</v>
      </c>
      <c r="I85" s="62">
        <v>43.5</v>
      </c>
      <c r="J85" s="66">
        <v>82.2</v>
      </c>
      <c r="K85" s="44"/>
      <c r="L85" s="43"/>
    </row>
    <row r="86" spans="1:12" ht="16.5" thickBot="1">
      <c r="A86" s="23"/>
      <c r="B86" s="15"/>
      <c r="C86" s="11"/>
      <c r="D86" s="7" t="s">
        <v>24</v>
      </c>
      <c r="E86" s="50" t="s">
        <v>82</v>
      </c>
      <c r="F86" s="60">
        <v>50</v>
      </c>
      <c r="G86" s="61">
        <v>4.7</v>
      </c>
      <c r="H86" s="61">
        <v>12.3</v>
      </c>
      <c r="I86" s="62">
        <v>14.2</v>
      </c>
      <c r="J86" s="66">
        <v>98.5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20.759999999999998</v>
      </c>
      <c r="H89" s="19">
        <f t="shared" ref="H89" si="43">SUM(H82:H88)</f>
        <v>19</v>
      </c>
      <c r="I89" s="19">
        <f t="shared" ref="I89" si="44">SUM(I82:I88)</f>
        <v>103.3</v>
      </c>
      <c r="J89" s="19">
        <f t="shared" ref="J89:L89" si="45">SUM(J82:J88)</f>
        <v>543.06999999999994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>
      <c r="A91" s="23"/>
      <c r="B91" s="15"/>
      <c r="C91" s="11"/>
      <c r="D91" s="7" t="s">
        <v>27</v>
      </c>
      <c r="E91" s="63" t="s">
        <v>70</v>
      </c>
      <c r="F91" s="57">
        <v>250</v>
      </c>
      <c r="G91" s="58">
        <v>4.0999999999999996</v>
      </c>
      <c r="H91" s="58">
        <v>4.4000000000000004</v>
      </c>
      <c r="I91" s="59">
        <v>4</v>
      </c>
      <c r="J91" s="65">
        <v>182.25</v>
      </c>
      <c r="K91" s="44"/>
      <c r="L91" s="43"/>
    </row>
    <row r="92" spans="1:12" ht="16.5" thickBot="1">
      <c r="A92" s="23"/>
      <c r="B92" s="15"/>
      <c r="C92" s="11"/>
      <c r="D92" s="7" t="s">
        <v>28</v>
      </c>
      <c r="E92" s="64" t="s">
        <v>83</v>
      </c>
      <c r="F92" s="69">
        <v>200</v>
      </c>
      <c r="G92" s="66">
        <v>18.2</v>
      </c>
      <c r="H92" s="66">
        <v>11.7</v>
      </c>
      <c r="I92" s="66">
        <v>26.2</v>
      </c>
      <c r="J92" s="66">
        <v>277</v>
      </c>
      <c r="K92" s="44"/>
      <c r="L92" s="43"/>
    </row>
    <row r="93" spans="1:12" ht="16.5" thickBot="1">
      <c r="A93" s="23"/>
      <c r="B93" s="15"/>
      <c r="C93" s="11"/>
      <c r="D93" s="7" t="s">
        <v>29</v>
      </c>
      <c r="E93" s="64"/>
      <c r="F93" s="43"/>
      <c r="G93" s="43"/>
      <c r="H93" s="43"/>
      <c r="I93" s="43"/>
      <c r="J93" s="43"/>
      <c r="K93" s="44"/>
      <c r="L93" s="43"/>
    </row>
    <row r="94" spans="1:12" ht="16.5" thickBot="1">
      <c r="A94" s="23"/>
      <c r="B94" s="15"/>
      <c r="C94" s="11"/>
      <c r="D94" s="7" t="s">
        <v>30</v>
      </c>
      <c r="E94" s="64" t="s">
        <v>53</v>
      </c>
      <c r="F94" s="57">
        <v>200</v>
      </c>
      <c r="G94" s="58">
        <v>0.2</v>
      </c>
      <c r="H94" s="58">
        <v>0</v>
      </c>
      <c r="I94" s="59">
        <v>6.2</v>
      </c>
      <c r="J94" s="65">
        <v>54</v>
      </c>
      <c r="K94" s="44"/>
      <c r="L94" s="43"/>
    </row>
    <row r="95" spans="1:12" ht="16.5" thickBot="1">
      <c r="A95" s="23"/>
      <c r="B95" s="15"/>
      <c r="C95" s="11"/>
      <c r="D95" s="7" t="s">
        <v>31</v>
      </c>
      <c r="E95" s="50" t="s">
        <v>41</v>
      </c>
      <c r="F95" s="60">
        <v>30</v>
      </c>
      <c r="G95" s="61">
        <v>10.7</v>
      </c>
      <c r="H95" s="61">
        <v>4.5</v>
      </c>
      <c r="I95" s="62">
        <v>43.5</v>
      </c>
      <c r="J95" s="66">
        <v>82.2</v>
      </c>
      <c r="K95" s="44"/>
      <c r="L95" s="43"/>
    </row>
    <row r="96" spans="1:12" ht="15">
      <c r="A96" s="23"/>
      <c r="B96" s="15"/>
      <c r="C96" s="11"/>
      <c r="D96" s="7" t="s">
        <v>32</v>
      </c>
      <c r="E96" s="50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33.199999999999996</v>
      </c>
      <c r="H99" s="19">
        <f t="shared" ref="H99" si="47">SUM(H90:H98)</f>
        <v>20.6</v>
      </c>
      <c r="I99" s="19">
        <f t="shared" ref="I99" si="48">SUM(I90:I98)</f>
        <v>79.900000000000006</v>
      </c>
      <c r="J99" s="19">
        <f t="shared" ref="J99:L99" si="49">SUM(J90:J98)</f>
        <v>595.45000000000005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1190</v>
      </c>
      <c r="G100" s="32">
        <f t="shared" ref="G100" si="50">G89+G99</f>
        <v>53.959999999999994</v>
      </c>
      <c r="H100" s="32">
        <f t="shared" ref="H100" si="51">H89+H99</f>
        <v>39.6</v>
      </c>
      <c r="I100" s="32">
        <f t="shared" ref="I100" si="52">I89+I99</f>
        <v>183.2</v>
      </c>
      <c r="J100" s="32">
        <f t="shared" ref="J100:L100" si="53">J89+J99</f>
        <v>1138.52</v>
      </c>
      <c r="K100" s="32"/>
      <c r="L100" s="32">
        <f t="shared" si="53"/>
        <v>0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62</v>
      </c>
      <c r="F101" s="57">
        <v>230</v>
      </c>
      <c r="G101" s="58">
        <v>7.23</v>
      </c>
      <c r="H101" s="58">
        <v>9.15</v>
      </c>
      <c r="I101" s="59">
        <v>32.4</v>
      </c>
      <c r="J101" s="65">
        <v>245.55</v>
      </c>
      <c r="K101" s="41"/>
      <c r="L101" s="40"/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6.5" thickBot="1">
      <c r="A103" s="23"/>
      <c r="B103" s="15"/>
      <c r="C103" s="11"/>
      <c r="D103" s="7" t="s">
        <v>22</v>
      </c>
      <c r="E103" s="50" t="s">
        <v>53</v>
      </c>
      <c r="F103" s="57">
        <v>200</v>
      </c>
      <c r="G103" s="58">
        <v>0.2</v>
      </c>
      <c r="H103" s="58">
        <v>0</v>
      </c>
      <c r="I103" s="59">
        <v>6.2</v>
      </c>
      <c r="J103" s="65">
        <v>54</v>
      </c>
      <c r="K103" s="44"/>
      <c r="L103" s="43"/>
    </row>
    <row r="104" spans="1:12" ht="16.5" thickBot="1">
      <c r="A104" s="23"/>
      <c r="B104" s="15"/>
      <c r="C104" s="11"/>
      <c r="D104" s="7" t="s">
        <v>23</v>
      </c>
      <c r="E104" s="50" t="s">
        <v>41</v>
      </c>
      <c r="F104" s="60">
        <v>30</v>
      </c>
      <c r="G104" s="61">
        <v>10.7</v>
      </c>
      <c r="H104" s="61">
        <v>4.5</v>
      </c>
      <c r="I104" s="62">
        <v>43.5</v>
      </c>
      <c r="J104" s="66">
        <v>82.2</v>
      </c>
      <c r="K104" s="44"/>
      <c r="L104" s="43"/>
    </row>
    <row r="105" spans="1:12" ht="16.5" thickBot="1">
      <c r="A105" s="23"/>
      <c r="B105" s="15"/>
      <c r="C105" s="11"/>
      <c r="D105" s="7" t="s">
        <v>24</v>
      </c>
      <c r="E105" s="50" t="s">
        <v>79</v>
      </c>
      <c r="F105" s="57">
        <v>150</v>
      </c>
      <c r="G105" s="58">
        <v>1.08</v>
      </c>
      <c r="H105" s="58">
        <v>0.1</v>
      </c>
      <c r="I105" s="59">
        <v>5.87</v>
      </c>
      <c r="J105" s="65">
        <v>50</v>
      </c>
      <c r="K105" s="44"/>
      <c r="L105" s="43"/>
    </row>
    <row r="106" spans="1:12" ht="16.5" thickBot="1">
      <c r="A106" s="23"/>
      <c r="B106" s="15"/>
      <c r="C106" s="11"/>
      <c r="D106" s="6"/>
      <c r="E106" s="50" t="s">
        <v>50</v>
      </c>
      <c r="F106" s="57">
        <v>5</v>
      </c>
      <c r="G106" s="58">
        <v>0.5</v>
      </c>
      <c r="H106" s="58">
        <v>82.5</v>
      </c>
      <c r="I106" s="59">
        <v>0.8</v>
      </c>
      <c r="J106" s="65">
        <v>37.4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19.71</v>
      </c>
      <c r="H108" s="19">
        <f t="shared" si="54"/>
        <v>96.25</v>
      </c>
      <c r="I108" s="19">
        <f t="shared" si="54"/>
        <v>88.77</v>
      </c>
      <c r="J108" s="19">
        <f t="shared" si="54"/>
        <v>469.15</v>
      </c>
      <c r="K108" s="25"/>
      <c r="L108" s="19">
        <f t="shared" ref="L108" si="55">SUM(L101:L107)</f>
        <v>0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63</v>
      </c>
      <c r="F109" s="43"/>
      <c r="G109" s="43"/>
      <c r="H109" s="43"/>
      <c r="I109" s="43"/>
      <c r="J109" s="43"/>
      <c r="K109" s="44"/>
      <c r="L109" s="43"/>
    </row>
    <row r="110" spans="1:12" ht="16.5" thickBot="1">
      <c r="A110" s="23"/>
      <c r="B110" s="15"/>
      <c r="C110" s="11"/>
      <c r="D110" s="7" t="s">
        <v>27</v>
      </c>
      <c r="E110" s="50" t="s">
        <v>63</v>
      </c>
      <c r="F110" s="57">
        <v>250</v>
      </c>
      <c r="G110" s="58">
        <v>2.7</v>
      </c>
      <c r="H110" s="58">
        <v>7.2</v>
      </c>
      <c r="I110" s="59">
        <v>13.35</v>
      </c>
      <c r="J110" s="65">
        <v>127.9</v>
      </c>
      <c r="K110" s="44"/>
      <c r="L110" s="43"/>
    </row>
    <row r="111" spans="1:12" ht="15.75" thickBot="1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6.5" thickBot="1">
      <c r="A112" s="23"/>
      <c r="B112" s="15"/>
      <c r="C112" s="11"/>
      <c r="D112" s="7" t="s">
        <v>29</v>
      </c>
      <c r="E112" s="50" t="s">
        <v>64</v>
      </c>
      <c r="F112" s="68">
        <v>200</v>
      </c>
      <c r="G112" s="70">
        <v>27.53</v>
      </c>
      <c r="H112" s="71">
        <v>7.47</v>
      </c>
      <c r="I112" s="71">
        <v>21.95</v>
      </c>
      <c r="J112" s="70">
        <v>265</v>
      </c>
      <c r="K112" s="44"/>
      <c r="L112" s="43"/>
    </row>
    <row r="113" spans="1:12" ht="16.5" thickBot="1">
      <c r="A113" s="23"/>
      <c r="B113" s="15"/>
      <c r="C113" s="11"/>
      <c r="D113" s="7" t="s">
        <v>30</v>
      </c>
      <c r="E113" s="50" t="s">
        <v>46</v>
      </c>
      <c r="F113" s="60">
        <v>200</v>
      </c>
      <c r="G113" s="61">
        <v>0.5</v>
      </c>
      <c r="H113" s="61">
        <v>0.1</v>
      </c>
      <c r="I113" s="62">
        <v>10.1</v>
      </c>
      <c r="J113" s="66">
        <v>92</v>
      </c>
      <c r="K113" s="44"/>
      <c r="L113" s="43"/>
    </row>
    <row r="114" spans="1:12" ht="16.5" thickBot="1">
      <c r="A114" s="23"/>
      <c r="B114" s="15"/>
      <c r="C114" s="11"/>
      <c r="D114" s="7" t="s">
        <v>31</v>
      </c>
      <c r="E114" s="50" t="s">
        <v>41</v>
      </c>
      <c r="F114" s="60">
        <v>30</v>
      </c>
      <c r="G114" s="61">
        <v>10.7</v>
      </c>
      <c r="H114" s="61">
        <v>4.5</v>
      </c>
      <c r="I114" s="62">
        <v>43.5</v>
      </c>
      <c r="J114" s="66">
        <v>82.2</v>
      </c>
      <c r="K114" s="44"/>
      <c r="L114" s="43"/>
    </row>
    <row r="115" spans="1:12" ht="15.75" thickBot="1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6.5" thickBot="1">
      <c r="A116" s="23"/>
      <c r="B116" s="15"/>
      <c r="C116" s="11"/>
      <c r="D116" s="6"/>
      <c r="E116" s="50" t="s">
        <v>93</v>
      </c>
      <c r="F116" s="57">
        <v>50</v>
      </c>
      <c r="G116" s="58">
        <v>0.3</v>
      </c>
      <c r="H116" s="58">
        <v>2</v>
      </c>
      <c r="I116" s="59">
        <v>28</v>
      </c>
      <c r="J116" s="65">
        <v>120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41.73</v>
      </c>
      <c r="H118" s="19">
        <f t="shared" si="56"/>
        <v>21.27</v>
      </c>
      <c r="I118" s="19">
        <f t="shared" si="56"/>
        <v>116.9</v>
      </c>
      <c r="J118" s="19">
        <f t="shared" si="56"/>
        <v>687.1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1345</v>
      </c>
      <c r="G119" s="32">
        <f t="shared" ref="G119" si="58">G108+G118</f>
        <v>61.44</v>
      </c>
      <c r="H119" s="32">
        <f t="shared" ref="H119" si="59">H108+H118</f>
        <v>117.52</v>
      </c>
      <c r="I119" s="32">
        <f t="shared" ref="I119" si="60">I108+I118</f>
        <v>205.67000000000002</v>
      </c>
      <c r="J119" s="32">
        <f t="shared" ref="J119:L119" si="61">J108+J118</f>
        <v>1156.25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84</v>
      </c>
      <c r="F120" s="40">
        <v>130</v>
      </c>
      <c r="G120" s="40">
        <v>12.8</v>
      </c>
      <c r="H120" s="40">
        <v>11.6</v>
      </c>
      <c r="I120" s="40">
        <v>0.7</v>
      </c>
      <c r="J120" s="40">
        <v>195.78</v>
      </c>
      <c r="K120" s="41"/>
      <c r="L120" s="40"/>
    </row>
    <row r="121" spans="1:12" ht="16.5" thickBot="1">
      <c r="A121" s="14"/>
      <c r="B121" s="15"/>
      <c r="C121" s="11"/>
      <c r="D121" s="6"/>
      <c r="E121" s="50" t="s">
        <v>66</v>
      </c>
      <c r="F121" s="57">
        <v>150</v>
      </c>
      <c r="G121" s="58">
        <v>1.7</v>
      </c>
      <c r="H121" s="58">
        <v>4.9000000000000004</v>
      </c>
      <c r="I121" s="59">
        <v>6.8</v>
      </c>
      <c r="J121" s="65">
        <v>114.9</v>
      </c>
      <c r="K121" s="44"/>
      <c r="L121" s="43"/>
    </row>
    <row r="122" spans="1:12" ht="16.5" thickBot="1">
      <c r="A122" s="14"/>
      <c r="B122" s="15"/>
      <c r="C122" s="11"/>
      <c r="D122" s="7" t="s">
        <v>22</v>
      </c>
      <c r="E122" s="50" t="s">
        <v>53</v>
      </c>
      <c r="F122" s="57">
        <v>200</v>
      </c>
      <c r="G122" s="58">
        <v>0.2</v>
      </c>
      <c r="H122" s="58">
        <v>0</v>
      </c>
      <c r="I122" s="59">
        <v>6.2</v>
      </c>
      <c r="J122" s="65">
        <v>54</v>
      </c>
      <c r="K122" s="44"/>
      <c r="L122" s="43"/>
    </row>
    <row r="123" spans="1:12" ht="16.5" thickBot="1">
      <c r="A123" s="14"/>
      <c r="B123" s="15"/>
      <c r="C123" s="11"/>
      <c r="D123" s="7" t="s">
        <v>23</v>
      </c>
      <c r="E123" s="50" t="s">
        <v>41</v>
      </c>
      <c r="F123" s="60">
        <v>30</v>
      </c>
      <c r="G123" s="61">
        <v>10.7</v>
      </c>
      <c r="H123" s="61">
        <v>4.5</v>
      </c>
      <c r="I123" s="62">
        <v>43.5</v>
      </c>
      <c r="J123" s="66">
        <v>82.2</v>
      </c>
      <c r="K123" s="44"/>
      <c r="L123" s="43"/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6.5" thickBot="1">
      <c r="A125" s="14"/>
      <c r="B125" s="15"/>
      <c r="C125" s="11"/>
      <c r="D125" s="6"/>
      <c r="E125" s="50" t="s">
        <v>67</v>
      </c>
      <c r="F125" s="57">
        <v>12</v>
      </c>
      <c r="G125" s="58">
        <v>23</v>
      </c>
      <c r="H125" s="58">
        <v>5</v>
      </c>
      <c r="I125" s="59">
        <v>1.6</v>
      </c>
      <c r="J125" s="65">
        <v>16.8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48.4</v>
      </c>
      <c r="H127" s="19">
        <f t="shared" si="62"/>
        <v>26</v>
      </c>
      <c r="I127" s="19">
        <f t="shared" si="62"/>
        <v>58.800000000000004</v>
      </c>
      <c r="J127" s="19">
        <f t="shared" si="62"/>
        <v>463.68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2.25" thickBot="1">
      <c r="A129" s="14"/>
      <c r="B129" s="15"/>
      <c r="C129" s="11"/>
      <c r="D129" s="7" t="s">
        <v>27</v>
      </c>
      <c r="E129" s="63" t="s">
        <v>85</v>
      </c>
      <c r="F129" s="68">
        <v>250</v>
      </c>
      <c r="G129" s="71">
        <v>2.69</v>
      </c>
      <c r="H129" s="71">
        <v>2.84</v>
      </c>
      <c r="I129" s="71">
        <v>17.14</v>
      </c>
      <c r="J129" s="71">
        <v>204.75</v>
      </c>
      <c r="K129" s="44"/>
      <c r="L129" s="43"/>
    </row>
    <row r="130" spans="1:12" ht="16.5" thickBot="1">
      <c r="A130" s="14"/>
      <c r="B130" s="15"/>
      <c r="C130" s="11"/>
      <c r="D130" s="7" t="s">
        <v>28</v>
      </c>
      <c r="E130" s="64" t="s">
        <v>86</v>
      </c>
      <c r="F130" s="69">
        <v>180</v>
      </c>
      <c r="G130" s="66">
        <v>6.62</v>
      </c>
      <c r="H130" s="66">
        <v>5.42</v>
      </c>
      <c r="I130" s="66">
        <v>31.7</v>
      </c>
      <c r="J130" s="66">
        <v>202</v>
      </c>
      <c r="K130" s="44"/>
      <c r="L130" s="43"/>
    </row>
    <row r="131" spans="1:12" ht="16.5" thickBot="1">
      <c r="A131" s="14"/>
      <c r="B131" s="15"/>
      <c r="C131" s="11"/>
      <c r="D131" s="7" t="s">
        <v>29</v>
      </c>
      <c r="E131" s="64" t="s">
        <v>87</v>
      </c>
      <c r="F131" s="69">
        <v>80</v>
      </c>
      <c r="G131" s="72">
        <v>11.78</v>
      </c>
      <c r="H131" s="72">
        <v>12.91</v>
      </c>
      <c r="I131" s="72">
        <v>14.9</v>
      </c>
      <c r="J131" s="73">
        <v>123</v>
      </c>
      <c r="K131" s="44"/>
      <c r="L131" s="43"/>
    </row>
    <row r="132" spans="1:12" ht="16.5" thickBot="1">
      <c r="A132" s="14"/>
      <c r="B132" s="15"/>
      <c r="C132" s="11"/>
      <c r="D132" s="7" t="s">
        <v>30</v>
      </c>
      <c r="E132" s="64" t="s">
        <v>80</v>
      </c>
      <c r="F132" s="69">
        <v>200</v>
      </c>
      <c r="G132" s="67">
        <v>0.4</v>
      </c>
      <c r="H132" s="67">
        <v>0.27</v>
      </c>
      <c r="I132" s="67">
        <v>17.2</v>
      </c>
      <c r="J132" s="67">
        <v>72.8</v>
      </c>
      <c r="K132" s="44"/>
      <c r="L132" s="43"/>
    </row>
    <row r="133" spans="1:12" ht="16.5" thickBot="1">
      <c r="A133" s="14"/>
      <c r="B133" s="15"/>
      <c r="C133" s="11"/>
      <c r="D133" s="7" t="s">
        <v>31</v>
      </c>
      <c r="E133" s="64" t="s">
        <v>41</v>
      </c>
      <c r="F133" s="60">
        <v>30</v>
      </c>
      <c r="G133" s="61">
        <v>10.7</v>
      </c>
      <c r="H133" s="61">
        <v>4.5</v>
      </c>
      <c r="I133" s="62">
        <v>43.5</v>
      </c>
      <c r="J133" s="66">
        <v>82.2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32.19</v>
      </c>
      <c r="H137" s="19">
        <f t="shared" si="64"/>
        <v>25.94</v>
      </c>
      <c r="I137" s="19">
        <f t="shared" si="64"/>
        <v>124.44</v>
      </c>
      <c r="J137" s="19">
        <f t="shared" si="64"/>
        <v>684.75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1262</v>
      </c>
      <c r="G138" s="32">
        <f t="shared" ref="G138" si="66">G127+G137</f>
        <v>80.59</v>
      </c>
      <c r="H138" s="32">
        <f t="shared" ref="H138" si="67">H127+H137</f>
        <v>51.94</v>
      </c>
      <c r="I138" s="32">
        <f t="shared" ref="I138" si="68">I127+I137</f>
        <v>183.24</v>
      </c>
      <c r="J138" s="32">
        <f t="shared" ref="J138:L138" si="69">J127+J137</f>
        <v>1148.43</v>
      </c>
      <c r="K138" s="32"/>
      <c r="L138" s="32">
        <f t="shared" si="69"/>
        <v>0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51</v>
      </c>
      <c r="F139" s="57">
        <v>170</v>
      </c>
      <c r="G139" s="58">
        <v>7.3</v>
      </c>
      <c r="H139" s="58">
        <v>8.8000000000000007</v>
      </c>
      <c r="I139" s="59">
        <v>34.799999999999997</v>
      </c>
      <c r="J139" s="65">
        <v>365.1</v>
      </c>
      <c r="K139" s="41"/>
      <c r="L139" s="40"/>
    </row>
    <row r="140" spans="1:12" ht="15.7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6.5" thickBot="1">
      <c r="A141" s="23"/>
      <c r="B141" s="15"/>
      <c r="C141" s="11"/>
      <c r="D141" s="7" t="s">
        <v>22</v>
      </c>
      <c r="E141" s="50" t="s">
        <v>49</v>
      </c>
      <c r="F141" s="57">
        <v>200</v>
      </c>
      <c r="G141" s="58">
        <v>1.36</v>
      </c>
      <c r="H141" s="58">
        <v>0</v>
      </c>
      <c r="I141" s="59">
        <v>29.2</v>
      </c>
      <c r="J141" s="65">
        <v>121.52</v>
      </c>
      <c r="K141" s="44"/>
      <c r="L141" s="43"/>
    </row>
    <row r="142" spans="1:12" ht="15.75" customHeight="1" thickBo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6.5" thickBot="1">
      <c r="A143" s="23"/>
      <c r="B143" s="15"/>
      <c r="C143" s="11"/>
      <c r="D143" s="7" t="s">
        <v>24</v>
      </c>
      <c r="E143" s="50" t="s">
        <v>79</v>
      </c>
      <c r="F143" s="57">
        <v>150</v>
      </c>
      <c r="G143" s="58">
        <v>1.08</v>
      </c>
      <c r="H143" s="58">
        <v>0.1</v>
      </c>
      <c r="I143" s="59">
        <v>5.87</v>
      </c>
      <c r="J143" s="65">
        <v>50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9.74</v>
      </c>
      <c r="H146" s="19">
        <f t="shared" si="70"/>
        <v>8.9</v>
      </c>
      <c r="I146" s="19">
        <f t="shared" si="70"/>
        <v>69.87</v>
      </c>
      <c r="J146" s="19">
        <f t="shared" si="70"/>
        <v>536.62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.5" thickBot="1">
      <c r="A148" s="23"/>
      <c r="B148" s="15"/>
      <c r="C148" s="11"/>
      <c r="D148" s="7" t="s">
        <v>27</v>
      </c>
      <c r="E148" s="63" t="s">
        <v>47</v>
      </c>
      <c r="F148" s="57">
        <v>250</v>
      </c>
      <c r="G148" s="58">
        <v>2.1</v>
      </c>
      <c r="H148" s="58">
        <v>1.9</v>
      </c>
      <c r="I148" s="59">
        <v>2.9</v>
      </c>
      <c r="J148" s="65">
        <v>95.5</v>
      </c>
      <c r="K148" s="44"/>
      <c r="L148" s="43"/>
    </row>
    <row r="149" spans="1:12" ht="16.5" thickBot="1">
      <c r="A149" s="23"/>
      <c r="B149" s="15"/>
      <c r="C149" s="11"/>
      <c r="D149" s="7" t="s">
        <v>28</v>
      </c>
      <c r="E149" s="64" t="s">
        <v>76</v>
      </c>
      <c r="F149" s="60" t="s">
        <v>78</v>
      </c>
      <c r="G149" s="61">
        <v>3.6</v>
      </c>
      <c r="H149" s="61">
        <v>5.9</v>
      </c>
      <c r="I149" s="62">
        <v>36.9</v>
      </c>
      <c r="J149" s="66">
        <v>210</v>
      </c>
      <c r="K149" s="44"/>
      <c r="L149" s="43"/>
    </row>
    <row r="150" spans="1:12" ht="16.5" thickBot="1">
      <c r="A150" s="23"/>
      <c r="B150" s="15"/>
      <c r="C150" s="11"/>
      <c r="D150" s="7" t="s">
        <v>29</v>
      </c>
      <c r="E150" s="64" t="s">
        <v>88</v>
      </c>
      <c r="F150" s="69">
        <v>80</v>
      </c>
      <c r="G150" s="72">
        <v>9.76</v>
      </c>
      <c r="H150" s="72">
        <v>10.87</v>
      </c>
      <c r="I150" s="72">
        <v>8.41</v>
      </c>
      <c r="J150" s="66">
        <v>170.6</v>
      </c>
      <c r="K150" s="44"/>
      <c r="L150" s="43"/>
    </row>
    <row r="151" spans="1:12" ht="16.5" thickBot="1">
      <c r="A151" s="23"/>
      <c r="B151" s="15"/>
      <c r="C151" s="11"/>
      <c r="D151" s="7" t="s">
        <v>30</v>
      </c>
      <c r="E151" s="64" t="s">
        <v>56</v>
      </c>
      <c r="F151" s="60">
        <v>200</v>
      </c>
      <c r="G151" s="61">
        <v>0.32</v>
      </c>
      <c r="H151" s="61">
        <v>0.1</v>
      </c>
      <c r="I151" s="62">
        <v>31.1</v>
      </c>
      <c r="J151" s="66">
        <v>124</v>
      </c>
      <c r="K151" s="44"/>
      <c r="L151" s="43"/>
    </row>
    <row r="152" spans="1:12" ht="16.5" thickBot="1">
      <c r="A152" s="23"/>
      <c r="B152" s="15"/>
      <c r="C152" s="11"/>
      <c r="D152" s="7" t="s">
        <v>31</v>
      </c>
      <c r="E152" s="64" t="s">
        <v>41</v>
      </c>
      <c r="F152" s="60">
        <v>30</v>
      </c>
      <c r="G152" s="61">
        <v>10.7</v>
      </c>
      <c r="H152" s="61">
        <v>4.5</v>
      </c>
      <c r="I152" s="62">
        <v>43.5</v>
      </c>
      <c r="J152" s="66">
        <v>82.2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26.48</v>
      </c>
      <c r="H156" s="19">
        <f t="shared" si="72"/>
        <v>23.270000000000003</v>
      </c>
      <c r="I156" s="19">
        <f t="shared" si="72"/>
        <v>122.81</v>
      </c>
      <c r="J156" s="19">
        <f t="shared" si="72"/>
        <v>682.30000000000007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1080</v>
      </c>
      <c r="G157" s="32">
        <f t="shared" ref="G157" si="74">G146+G156</f>
        <v>36.22</v>
      </c>
      <c r="H157" s="32">
        <f t="shared" ref="H157" si="75">H146+H156</f>
        <v>32.17</v>
      </c>
      <c r="I157" s="32">
        <f t="shared" ref="I157" si="76">I146+I156</f>
        <v>192.68</v>
      </c>
      <c r="J157" s="32">
        <f t="shared" ref="J157:L157" si="77">J146+J156</f>
        <v>1218.92</v>
      </c>
      <c r="K157" s="32"/>
      <c r="L157" s="32">
        <f t="shared" si="77"/>
        <v>0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63" t="s">
        <v>48</v>
      </c>
      <c r="F158" s="54">
        <v>230</v>
      </c>
      <c r="G158" s="57">
        <v>12.5</v>
      </c>
      <c r="H158" s="58">
        <v>14.5</v>
      </c>
      <c r="I158" s="59">
        <v>43.5</v>
      </c>
      <c r="J158" s="65">
        <v>383</v>
      </c>
      <c r="K158" s="41"/>
      <c r="L158" s="40"/>
    </row>
    <row r="159" spans="1:12" ht="16.5" thickBot="1">
      <c r="A159" s="23"/>
      <c r="B159" s="15"/>
      <c r="C159" s="11"/>
      <c r="D159" s="6"/>
      <c r="E159" s="64"/>
      <c r="F159" s="43"/>
      <c r="G159" s="60"/>
      <c r="H159" s="61"/>
      <c r="I159" s="62"/>
      <c r="J159" s="66"/>
      <c r="K159" s="44"/>
      <c r="L159" s="43"/>
    </row>
    <row r="160" spans="1:12" ht="16.5" thickBot="1">
      <c r="A160" s="23"/>
      <c r="B160" s="15"/>
      <c r="C160" s="11"/>
      <c r="D160" s="7" t="s">
        <v>22</v>
      </c>
      <c r="E160" s="64" t="s">
        <v>53</v>
      </c>
      <c r="F160" s="43">
        <v>200</v>
      </c>
      <c r="G160" s="60">
        <v>0.2</v>
      </c>
      <c r="H160" s="61">
        <v>0</v>
      </c>
      <c r="I160" s="62">
        <v>6.2</v>
      </c>
      <c r="J160" s="66">
        <v>54</v>
      </c>
      <c r="K160" s="44"/>
      <c r="L160" s="43"/>
    </row>
    <row r="161" spans="1:12" ht="16.5" thickBot="1">
      <c r="A161" s="23"/>
      <c r="B161" s="15"/>
      <c r="C161" s="11"/>
      <c r="D161" s="7" t="s">
        <v>23</v>
      </c>
      <c r="E161" s="64" t="s">
        <v>41</v>
      </c>
      <c r="F161" s="43">
        <v>30</v>
      </c>
      <c r="G161" s="60">
        <v>10.7</v>
      </c>
      <c r="H161" s="61">
        <v>4.5</v>
      </c>
      <c r="I161" s="62">
        <v>43.5</v>
      </c>
      <c r="J161" s="66">
        <v>82.2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23.4</v>
      </c>
      <c r="H165" s="19">
        <f t="shared" si="78"/>
        <v>19</v>
      </c>
      <c r="I165" s="19">
        <f t="shared" si="78"/>
        <v>93.2</v>
      </c>
      <c r="J165" s="19">
        <f t="shared" si="78"/>
        <v>519.20000000000005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.5" thickBot="1">
      <c r="A167" s="23"/>
      <c r="B167" s="15"/>
      <c r="C167" s="11"/>
      <c r="D167" s="7" t="s">
        <v>27</v>
      </c>
      <c r="E167" s="50" t="s">
        <v>43</v>
      </c>
      <c r="F167" s="57">
        <v>250</v>
      </c>
      <c r="G167" s="58">
        <v>3.7</v>
      </c>
      <c r="H167" s="58">
        <v>3.1</v>
      </c>
      <c r="I167" s="59">
        <v>7.7</v>
      </c>
      <c r="J167" s="65">
        <v>292.25</v>
      </c>
      <c r="K167" s="44"/>
      <c r="L167" s="43"/>
    </row>
    <row r="168" spans="1:12" ht="15.75" thickBot="1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6.5" thickBot="1">
      <c r="A169" s="23"/>
      <c r="B169" s="15"/>
      <c r="C169" s="11"/>
      <c r="D169" s="7" t="s">
        <v>29</v>
      </c>
      <c r="E169" s="50" t="s">
        <v>89</v>
      </c>
      <c r="F169" s="68">
        <v>200</v>
      </c>
      <c r="G169" s="71">
        <v>20.3</v>
      </c>
      <c r="H169" s="71">
        <v>17</v>
      </c>
      <c r="I169" s="71">
        <v>35.69</v>
      </c>
      <c r="J169" s="70">
        <v>377</v>
      </c>
      <c r="K169" s="44"/>
      <c r="L169" s="43"/>
    </row>
    <row r="170" spans="1:12" ht="16.5" thickBot="1">
      <c r="A170" s="23"/>
      <c r="B170" s="15"/>
      <c r="C170" s="11"/>
      <c r="D170" s="7" t="s">
        <v>30</v>
      </c>
      <c r="E170" s="50" t="s">
        <v>46</v>
      </c>
      <c r="F170" s="57">
        <v>200</v>
      </c>
      <c r="G170" s="58">
        <v>0.5</v>
      </c>
      <c r="H170" s="58">
        <v>0.1</v>
      </c>
      <c r="I170" s="59">
        <v>10.1</v>
      </c>
      <c r="J170" s="65">
        <v>92</v>
      </c>
      <c r="K170" s="44"/>
      <c r="L170" s="43"/>
    </row>
    <row r="171" spans="1:12" ht="15.75" thickBot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>
      <c r="A172" s="23"/>
      <c r="B172" s="15"/>
      <c r="C172" s="11"/>
      <c r="D172" s="7" t="s">
        <v>32</v>
      </c>
      <c r="E172" s="50" t="s">
        <v>41</v>
      </c>
      <c r="F172" s="57">
        <v>30</v>
      </c>
      <c r="G172" s="58">
        <v>10.7</v>
      </c>
      <c r="H172" s="58">
        <v>4.5</v>
      </c>
      <c r="I172" s="59">
        <v>43.5</v>
      </c>
      <c r="J172" s="65">
        <v>82.2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35.200000000000003</v>
      </c>
      <c r="H175" s="19">
        <f t="shared" si="80"/>
        <v>24.700000000000003</v>
      </c>
      <c r="I175" s="19">
        <f t="shared" si="80"/>
        <v>96.990000000000009</v>
      </c>
      <c r="J175" s="19">
        <f t="shared" si="80"/>
        <v>843.45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1140</v>
      </c>
      <c r="G176" s="32">
        <f t="shared" ref="G176" si="82">G165+G175</f>
        <v>58.6</v>
      </c>
      <c r="H176" s="32">
        <f t="shared" ref="H176" si="83">H165+H175</f>
        <v>43.7</v>
      </c>
      <c r="I176" s="32">
        <f t="shared" ref="I176" si="84">I165+I175</f>
        <v>190.19</v>
      </c>
      <c r="J176" s="32">
        <f t="shared" ref="J176:L176" si="85">J165+J175</f>
        <v>1362.65</v>
      </c>
      <c r="K176" s="32"/>
      <c r="L176" s="32">
        <f t="shared" si="85"/>
        <v>0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74" t="s">
        <v>90</v>
      </c>
      <c r="F177" s="40">
        <v>200</v>
      </c>
      <c r="G177" s="55" t="s">
        <v>68</v>
      </c>
      <c r="H177" s="40">
        <v>4.8</v>
      </c>
      <c r="I177" s="40">
        <v>13.5</v>
      </c>
      <c r="J177" s="40">
        <v>220.2</v>
      </c>
      <c r="K177" s="41"/>
      <c r="L177" s="40"/>
    </row>
    <row r="178" spans="1:12" ht="32.25" thickBot="1">
      <c r="A178" s="23"/>
      <c r="B178" s="15"/>
      <c r="C178" s="11"/>
      <c r="D178" s="6"/>
      <c r="E178" s="75" t="s">
        <v>91</v>
      </c>
      <c r="F178" s="43"/>
      <c r="G178" s="43"/>
      <c r="H178" s="43"/>
      <c r="I178" s="43"/>
      <c r="J178" s="43"/>
      <c r="K178" s="44"/>
      <c r="L178" s="43"/>
    </row>
    <row r="179" spans="1:12" ht="16.5" thickBot="1">
      <c r="A179" s="23"/>
      <c r="B179" s="15"/>
      <c r="C179" s="11"/>
      <c r="D179" s="7" t="s">
        <v>22</v>
      </c>
      <c r="E179" s="64" t="s">
        <v>77</v>
      </c>
      <c r="F179" s="43">
        <v>80</v>
      </c>
      <c r="G179" s="43">
        <v>9.6</v>
      </c>
      <c r="H179" s="43">
        <v>16.7</v>
      </c>
      <c r="I179" s="43">
        <v>0</v>
      </c>
      <c r="J179" s="43">
        <v>182.3</v>
      </c>
      <c r="K179" s="44"/>
      <c r="L179" s="43"/>
    </row>
    <row r="180" spans="1:12" ht="16.5" thickBot="1">
      <c r="A180" s="23"/>
      <c r="B180" s="15"/>
      <c r="C180" s="11"/>
      <c r="D180" s="7" t="s">
        <v>23</v>
      </c>
      <c r="E180" s="64" t="s">
        <v>53</v>
      </c>
      <c r="F180" s="43">
        <v>200</v>
      </c>
      <c r="G180" s="43">
        <v>0.2</v>
      </c>
      <c r="H180" s="43">
        <v>0</v>
      </c>
      <c r="I180" s="43">
        <v>6.2</v>
      </c>
      <c r="J180" s="43">
        <v>54</v>
      </c>
      <c r="K180" s="44"/>
      <c r="L180" s="43"/>
    </row>
    <row r="181" spans="1:12" ht="16.5" thickBot="1">
      <c r="A181" s="23"/>
      <c r="B181" s="15"/>
      <c r="C181" s="11"/>
      <c r="D181" s="7" t="s">
        <v>24</v>
      </c>
      <c r="E181" s="64" t="s">
        <v>41</v>
      </c>
      <c r="F181" s="43">
        <v>30</v>
      </c>
      <c r="G181" s="43">
        <v>10.7</v>
      </c>
      <c r="H181" s="43">
        <v>4.5</v>
      </c>
      <c r="I181" s="43">
        <v>43.5</v>
      </c>
      <c r="J181" s="43">
        <v>82.2</v>
      </c>
      <c r="K181" s="44"/>
      <c r="L181" s="43"/>
    </row>
    <row r="182" spans="1:12" ht="16.5" thickBot="1">
      <c r="A182" s="23"/>
      <c r="B182" s="15"/>
      <c r="C182" s="11"/>
      <c r="D182" s="6"/>
      <c r="E182" s="64" t="s">
        <v>50</v>
      </c>
      <c r="F182" s="43">
        <v>5</v>
      </c>
      <c r="G182" s="43">
        <v>0.5</v>
      </c>
      <c r="H182" s="43">
        <v>82.5</v>
      </c>
      <c r="I182" s="43">
        <v>0.8</v>
      </c>
      <c r="J182" s="53" t="s">
        <v>69</v>
      </c>
      <c r="K182" s="44"/>
      <c r="L182" s="43"/>
    </row>
    <row r="183" spans="1:12" ht="16.5" thickBot="1">
      <c r="A183" s="23"/>
      <c r="B183" s="15"/>
      <c r="C183" s="11"/>
      <c r="D183" s="6"/>
      <c r="E183" s="64" t="s">
        <v>67</v>
      </c>
      <c r="F183" s="43">
        <v>12</v>
      </c>
      <c r="G183" s="43">
        <v>23</v>
      </c>
      <c r="H183" s="43">
        <v>5</v>
      </c>
      <c r="I183" s="43">
        <v>1.6</v>
      </c>
      <c r="J183" s="43">
        <v>16.8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44</v>
      </c>
      <c r="H184" s="19">
        <f t="shared" si="86"/>
        <v>113.5</v>
      </c>
      <c r="I184" s="19">
        <f t="shared" si="86"/>
        <v>65.599999999999994</v>
      </c>
      <c r="J184" s="19">
        <f t="shared" si="86"/>
        <v>555.5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6.5" thickBot="1">
      <c r="A186" s="23"/>
      <c r="B186" s="15"/>
      <c r="C186" s="11"/>
      <c r="D186" s="7" t="s">
        <v>27</v>
      </c>
      <c r="E186" s="50" t="s">
        <v>70</v>
      </c>
      <c r="F186" s="57">
        <v>250</v>
      </c>
      <c r="G186" s="58">
        <v>4.0999999999999996</v>
      </c>
      <c r="H186" s="58">
        <v>4.4000000000000004</v>
      </c>
      <c r="I186" s="59">
        <v>4</v>
      </c>
      <c r="J186" s="65">
        <v>182.25</v>
      </c>
      <c r="K186" s="44"/>
      <c r="L186" s="43"/>
    </row>
    <row r="187" spans="1:12" ht="15.75" thickBot="1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6.5" thickBot="1">
      <c r="A188" s="23"/>
      <c r="B188" s="15"/>
      <c r="C188" s="11"/>
      <c r="D188" s="7" t="s">
        <v>29</v>
      </c>
      <c r="E188" s="50" t="s">
        <v>94</v>
      </c>
      <c r="F188" s="68">
        <v>200</v>
      </c>
      <c r="G188" s="65">
        <v>18.2</v>
      </c>
      <c r="H188" s="65">
        <v>11.7</v>
      </c>
      <c r="I188" s="65">
        <v>26.2</v>
      </c>
      <c r="J188" s="65">
        <v>277</v>
      </c>
      <c r="K188" s="44"/>
      <c r="L188" s="43"/>
    </row>
    <row r="189" spans="1:12" ht="16.5" thickBot="1">
      <c r="A189" s="23"/>
      <c r="B189" s="15"/>
      <c r="C189" s="11"/>
      <c r="D189" s="7" t="s">
        <v>30</v>
      </c>
      <c r="E189" s="50" t="s">
        <v>56</v>
      </c>
      <c r="F189" s="60">
        <v>200</v>
      </c>
      <c r="G189" s="61">
        <v>0.32</v>
      </c>
      <c r="H189" s="61">
        <v>0.1</v>
      </c>
      <c r="I189" s="62">
        <v>31.1</v>
      </c>
      <c r="J189" s="66">
        <v>124</v>
      </c>
      <c r="K189" s="44"/>
      <c r="L189" s="43"/>
    </row>
    <row r="190" spans="1:12" ht="15.75" thickBot="1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>
      <c r="A191" s="23"/>
      <c r="B191" s="15"/>
      <c r="C191" s="11"/>
      <c r="D191" s="7" t="s">
        <v>32</v>
      </c>
      <c r="E191" s="50" t="s">
        <v>41</v>
      </c>
      <c r="F191" s="57">
        <v>30</v>
      </c>
      <c r="G191" s="58">
        <v>10.7</v>
      </c>
      <c r="H191" s="58">
        <v>4.5</v>
      </c>
      <c r="I191" s="59">
        <v>43.5</v>
      </c>
      <c r="J191" s="65">
        <v>82.2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33.319999999999993</v>
      </c>
      <c r="H194" s="19">
        <f t="shared" si="88"/>
        <v>20.700000000000003</v>
      </c>
      <c r="I194" s="19">
        <f t="shared" si="88"/>
        <v>104.8</v>
      </c>
      <c r="J194" s="19">
        <f t="shared" si="88"/>
        <v>665.45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1207</v>
      </c>
      <c r="G195" s="32">
        <f t="shared" ref="G195" si="90">G184+G194</f>
        <v>77.319999999999993</v>
      </c>
      <c r="H195" s="32">
        <f t="shared" ref="H195" si="91">H184+H194</f>
        <v>134.19999999999999</v>
      </c>
      <c r="I195" s="32">
        <f t="shared" ref="I195" si="92">I184+I194</f>
        <v>170.39999999999998</v>
      </c>
      <c r="J195" s="32">
        <f t="shared" ref="J195:L195" si="93">J184+J194</f>
        <v>1220.95</v>
      </c>
      <c r="K195" s="32"/>
      <c r="L195" s="32">
        <f t="shared" si="93"/>
        <v>0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1108.9000000000001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131.91299999999998</v>
      </c>
      <c r="H196" s="34">
        <f t="shared" si="94"/>
        <v>88.757999999999996</v>
      </c>
      <c r="I196" s="34">
        <f t="shared" si="94"/>
        <v>199.113</v>
      </c>
      <c r="J196" s="34">
        <f t="shared" si="94"/>
        <v>1218.8660000000002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2024-12-05T11:16:26Z</dcterms:modified>
</cp:coreProperties>
</file>